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ASEG\SIRET TRIMESTRALES\INFOR TRIMESTRALES_2025\4TO TRIMESTRE_2025\"/>
    </mc:Choice>
  </mc:AlternateContent>
  <xr:revisionPtr revIDLastSave="0" documentId="13_ncr:1_{8E01E4FC-74F9-420C-9F72-5B3731EFD7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F12" i="2" l="1"/>
  <c r="D3" i="2"/>
  <c r="C3" i="2"/>
  <c r="E12" i="2"/>
  <c r="B3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<sst xmlns="http://schemas.openxmlformats.org/spreadsheetml/2006/main" count="27" uniqueCount="27">
  <si>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</si>
  <si>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</si>
  <si>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</si>
  <si>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</si>
  <si>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</si>
  <si>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</si>
  <si>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</si>
  <si>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</si>
  <si>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</si>
  <si>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</si>
  <si>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</si>
  <si>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</si>
  <si>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</si>
  <si>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</si>
  <si>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</si>
  <si>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</si>
  <si>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</si>
  <si>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</si>
  <si>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</si>
  <si>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</si>
  <si>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</si>
  <si>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</si>
  <si>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</si>
  <si>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</si>
  <si>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</si>
  <si>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</si>
  <si>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INSTITUTO MUNICIPAL DE SALAMANCA PARA LAS MUJERES
Estado Analítico del Activo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</si>
</sst>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zoomScaleNormal="100" workbookViewId="0">
      <selection activeCell="H30" sqref="H30"/>
    </sheetView>
  </sheetViews>
  <sheetFormatPr baseColWidth="10" defaultColWidth="12" defaultRowHeight="11.25" x14ac:dyDescent="0.2"/>
  <cols>
    <col min="1" max="1" width="66.33203125" style="1" customWidth="1"/>
    <col min="2" max="6" width="22.5" style="1" customWidth="1"/>
    <col min="7" max="16384" width="12" style="1"/>
  </cols>
  <sheetData>
    <row r="1" spans="1:6" ht="48.75" customHeight="1" x14ac:dyDescent="0.2">
      <c r="A1" s="12" t="s">
        <v>26</v>
      </c>
      <c r="B1" s="13"/>
      <c r="C1" s="13"/>
      <c r="D1" s="13"/>
      <c r="E1" s="13"/>
      <c r="F1" s="14"/>
    </row>
    <row r="2" spans="1:6" ht="14.25" customHeight="1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ht="14.25" customHeight="1" x14ac:dyDescent="0.2">
      <c r="A3" s="4" t="s">
        <v>0</v>
      </c>
      <c r="B3" s="10">
        <f>B4+B12</f>
        <v>2331592.46</v>
      </c>
      <c r="C3" s="10">
        <f t="shared" ref="C3:F3" si="0">C4+C12</f>
        <v>10180177.43</v>
      </c>
      <c r="D3" s="10">
        <f t="shared" si="0"/>
        <v>10269942.92</v>
      </c>
      <c r="E3" s="10">
        <f t="shared" si="0"/>
        <v>2241826.9700000002</v>
      </c>
      <c r="F3" s="10">
        <f t="shared" si="0"/>
        <v>-89765.489999999991</v>
      </c>
    </row>
    <row r="4" spans="1:6" ht="14.25" customHeight="1" x14ac:dyDescent="0.2">
      <c r="A4" s="5" t="s">
        <v>4</v>
      </c>
      <c r="B4" s="10">
        <f>SUM(B5:B11)</f>
        <v>2100610.9500000002</v>
      </c>
      <c r="C4" s="10">
        <f>SUM(C5:C11)</f>
        <v>10110365.43</v>
      </c>
      <c r="D4" s="10">
        <f>SUM(D5:D11)</f>
        <v>10157812.68</v>
      </c>
      <c r="E4" s="10">
        <f>SUM(E5:E11)</f>
        <v>2053163.7000000002</v>
      </c>
      <c r="F4" s="10">
        <f>SUM(F5:F11)</f>
        <v>-47447.25</v>
      </c>
    </row>
    <row r="5" spans="1:6" ht="14.25" customHeight="1" x14ac:dyDescent="0.2">
      <c r="A5" s="6" t="s">
        <v>5</v>
      </c>
      <c r="B5" s="11">
        <v>2100610.9500000002</v>
      </c>
      <c r="C5" s="11">
        <v>5202264.24</v>
      </c>
      <c r="D5" s="11">
        <v>5249711.49</v>
      </c>
      <c r="E5" s="11">
        <f>B5+C5-D5</f>
        <v>2053163.7000000002</v>
      </c>
      <c r="F5" s="11">
        <f t="shared" ref="F5:F11" si="1">E5-B5</f>
        <v>-47447.25</v>
      </c>
    </row>
    <row r="6" spans="1:6" ht="14.25" customHeight="1" x14ac:dyDescent="0.2">
      <c r="A6" s="6" t="s">
        <v>6</v>
      </c>
      <c r="B6" s="8">
        <v>0</v>
      </c>
      <c r="C6" s="11">
        <v>4908101.1900000004</v>
      </c>
      <c r="D6" s="11">
        <v>4908101.1900000004</v>
      </c>
      <c r="E6" s="8">
        <f t="shared" ref="E6:E11" si="2">B6+C6-D6</f>
        <v>0</v>
      </c>
      <c r="F6" s="8">
        <f t="shared" si="1"/>
        <v>0</v>
      </c>
    </row>
    <row r="7" spans="1:6" ht="14.25" customHeight="1" x14ac:dyDescent="0.2">
      <c r="A7" s="6" t="s">
        <v>7</v>
      </c>
      <c r="B7" s="8">
        <v>0</v>
      </c>
      <c r="C7" s="8">
        <v>0</v>
      </c>
      <c r="D7" s="8">
        <v>0</v>
      </c>
      <c r="E7" s="8">
        <f t="shared" si="2"/>
        <v>0</v>
      </c>
      <c r="F7" s="8">
        <f t="shared" si="1"/>
        <v>0</v>
      </c>
    </row>
    <row r="8" spans="1:6" ht="14.25" customHeight="1" x14ac:dyDescent="0.2">
      <c r="A8" s="6" t="s">
        <v>1</v>
      </c>
      <c r="B8" s="8">
        <v>0</v>
      </c>
      <c r="C8" s="8">
        <v>0</v>
      </c>
      <c r="D8" s="8">
        <v>0</v>
      </c>
      <c r="E8" s="8">
        <f t="shared" si="2"/>
        <v>0</v>
      </c>
      <c r="F8" s="8">
        <f t="shared" si="1"/>
        <v>0</v>
      </c>
    </row>
    <row r="9" spans="1:6" ht="14.25" customHeight="1" x14ac:dyDescent="0.2">
      <c r="A9" s="6" t="s">
        <v>2</v>
      </c>
      <c r="B9" s="8">
        <v>0</v>
      </c>
      <c r="C9" s="8">
        <v>0</v>
      </c>
      <c r="D9" s="8">
        <v>0</v>
      </c>
      <c r="E9" s="8">
        <f t="shared" si="2"/>
        <v>0</v>
      </c>
      <c r="F9" s="8">
        <f t="shared" si="1"/>
        <v>0</v>
      </c>
    </row>
    <row r="10" spans="1:6" ht="14.25" customHeight="1" x14ac:dyDescent="0.2">
      <c r="A10" s="6" t="s">
        <v>8</v>
      </c>
      <c r="B10" s="8">
        <v>0</v>
      </c>
      <c r="C10" s="8">
        <v>0</v>
      </c>
      <c r="D10" s="8">
        <v>0</v>
      </c>
      <c r="E10" s="8">
        <f t="shared" si="2"/>
        <v>0</v>
      </c>
      <c r="F10" s="8">
        <f t="shared" si="1"/>
        <v>0</v>
      </c>
    </row>
    <row r="11" spans="1:6" ht="14.25" customHeight="1" x14ac:dyDescent="0.2">
      <c r="A11" s="6" t="s">
        <v>9</v>
      </c>
      <c r="B11" s="8">
        <v>0</v>
      </c>
      <c r="C11" s="8">
        <v>0</v>
      </c>
      <c r="D11" s="8">
        <v>0</v>
      </c>
      <c r="E11" s="8">
        <f t="shared" si="2"/>
        <v>0</v>
      </c>
      <c r="F11" s="8">
        <f t="shared" si="1"/>
        <v>0</v>
      </c>
    </row>
    <row r="12" spans="1:6" ht="14.25" customHeight="1" x14ac:dyDescent="0.2">
      <c r="A12" s="5" t="s">
        <v>10</v>
      </c>
      <c r="B12" s="10">
        <f>SUM(B13:B21)</f>
        <v>230981.51</v>
      </c>
      <c r="C12" s="10">
        <f>SUM(C13:C21)</f>
        <v>69812</v>
      </c>
      <c r="D12" s="10">
        <f>SUM(D13:D21)</f>
        <v>112130.24000000001</v>
      </c>
      <c r="E12" s="10">
        <f>SUM(E13:E21)</f>
        <v>188663.27000000002</v>
      </c>
      <c r="F12" s="10">
        <f>SUM(F13:F21)</f>
        <v>-42318.239999999991</v>
      </c>
    </row>
    <row r="13" spans="1:6" ht="14.25" customHeight="1" x14ac:dyDescent="0.2">
      <c r="A13" s="6" t="s">
        <v>11</v>
      </c>
      <c r="B13" s="8">
        <v>0</v>
      </c>
      <c r="C13" s="8">
        <v>0</v>
      </c>
      <c r="D13" s="8">
        <v>0</v>
      </c>
      <c r="E13" s="8">
        <f>B13+C13-D13</f>
        <v>0</v>
      </c>
      <c r="F13" s="8">
        <f t="shared" ref="F13:F21" si="3">E13-B13</f>
        <v>0</v>
      </c>
    </row>
    <row r="14" spans="1:6" ht="14.25" customHeight="1" x14ac:dyDescent="0.2">
      <c r="A14" s="6" t="s">
        <v>12</v>
      </c>
      <c r="B14" s="9">
        <v>0</v>
      </c>
      <c r="C14" s="9">
        <v>0</v>
      </c>
      <c r="D14" s="9">
        <v>0</v>
      </c>
      <c r="E14" s="9">
        <f t="shared" ref="E14:E21" si="4">B14+C14-D14</f>
        <v>0</v>
      </c>
      <c r="F14" s="9">
        <f t="shared" si="3"/>
        <v>0</v>
      </c>
    </row>
    <row r="15" spans="1:6" ht="14.25" customHeight="1" x14ac:dyDescent="0.2">
      <c r="A15" s="6" t="s">
        <v>13</v>
      </c>
      <c r="B15" s="9">
        <v>0</v>
      </c>
      <c r="C15" s="9">
        <v>0</v>
      </c>
      <c r="D15" s="9">
        <v>0</v>
      </c>
      <c r="E15" s="9">
        <f t="shared" si="4"/>
        <v>0</v>
      </c>
      <c r="F15" s="9">
        <f t="shared" si="3"/>
        <v>0</v>
      </c>
    </row>
    <row r="16" spans="1:6" ht="14.25" customHeight="1" x14ac:dyDescent="0.2">
      <c r="A16" s="6" t="s">
        <v>14</v>
      </c>
      <c r="B16" s="11">
        <v>715053.91</v>
      </c>
      <c r="C16" s="11">
        <v>69812</v>
      </c>
      <c r="D16" s="11">
        <v>34906</v>
      </c>
      <c r="E16" s="11">
        <f t="shared" si="4"/>
        <v>749959.91</v>
      </c>
      <c r="F16" s="11">
        <f t="shared" si="3"/>
        <v>34906</v>
      </c>
    </row>
    <row r="17" spans="1:6" ht="14.25" customHeight="1" x14ac:dyDescent="0.2">
      <c r="A17" s="6" t="s">
        <v>15</v>
      </c>
      <c r="B17" s="11">
        <v>25212</v>
      </c>
      <c r="C17" s="8">
        <v>0</v>
      </c>
      <c r="D17" s="8">
        <v>0</v>
      </c>
      <c r="E17" s="11">
        <f t="shared" si="4"/>
        <v>25212</v>
      </c>
      <c r="F17" s="8">
        <f t="shared" si="3"/>
        <v>0</v>
      </c>
    </row>
    <row r="18" spans="1:6" ht="14.25" customHeight="1" x14ac:dyDescent="0.2">
      <c r="A18" s="6" t="s">
        <v>16</v>
      </c>
      <c r="B18" s="11">
        <v>-509284.4</v>
      </c>
      <c r="C18" s="8">
        <v>0</v>
      </c>
      <c r="D18" s="11">
        <v>77224.240000000005</v>
      </c>
      <c r="E18" s="11">
        <f t="shared" si="4"/>
        <v>-586508.64</v>
      </c>
      <c r="F18" s="11">
        <f t="shared" si="3"/>
        <v>-77224.239999999991</v>
      </c>
    </row>
    <row r="19" spans="1:6" ht="14.25" customHeight="1" x14ac:dyDescent="0.2">
      <c r="A19" s="6" t="s">
        <v>17</v>
      </c>
      <c r="B19" s="8">
        <v>0</v>
      </c>
      <c r="C19" s="8">
        <v>0</v>
      </c>
      <c r="D19" s="8">
        <v>0</v>
      </c>
      <c r="E19" s="8">
        <f t="shared" si="4"/>
        <v>0</v>
      </c>
      <c r="F19" s="8">
        <f t="shared" si="3"/>
        <v>0</v>
      </c>
    </row>
    <row r="20" spans="1:6" ht="14.25" customHeight="1" x14ac:dyDescent="0.2">
      <c r="A20" s="6" t="s">
        <v>18</v>
      </c>
      <c r="B20" s="8">
        <v>0</v>
      </c>
      <c r="C20" s="8">
        <v>0</v>
      </c>
      <c r="D20" s="8">
        <v>0</v>
      </c>
      <c r="E20" s="8">
        <f t="shared" si="4"/>
        <v>0</v>
      </c>
      <c r="F20" s="8">
        <f t="shared" si="3"/>
        <v>0</v>
      </c>
    </row>
    <row r="21" spans="1:6" ht="14.25" customHeight="1" x14ac:dyDescent="0.2">
      <c r="A21" s="6" t="s">
        <v>19</v>
      </c>
      <c r="B21" s="8">
        <v>0</v>
      </c>
      <c r="C21" s="8">
        <v>0</v>
      </c>
      <c r="D21" s="8">
        <v>0</v>
      </c>
      <c r="E21" s="8">
        <f t="shared" si="4"/>
        <v>0</v>
      </c>
      <c r="F21" s="8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9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IMSM206</cp:lastModifiedBy>
  <cp:lastPrinted>2026-01-28T21:17:46Z</cp:lastPrinted>
  <dcterms:created xsi:type="dcterms:W3CDTF">2014-02-09T04:04:15Z</dcterms:created>
  <dcterms:modified xsi:type="dcterms:W3CDTF">2026-01-28T22:09:27Z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